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ing\RFP's and Information\6249 Z1 DHHS Licensure Information System CH NS\"/>
    </mc:Choice>
  </mc:AlternateContent>
  <bookViews>
    <workbookView xWindow="120" yWindow="120" windowWidth="19035" windowHeight="8445"/>
  </bookViews>
  <sheets>
    <sheet name="Final Evaluation Document" sheetId="1" r:id="rId1"/>
  </sheets>
  <calcPr calcId="162913"/>
</workbook>
</file>

<file path=xl/calcChain.xml><?xml version="1.0" encoding="utf-8"?>
<calcChain xmlns="http://schemas.openxmlformats.org/spreadsheetml/2006/main">
  <c r="I15" i="1" l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<sst xmlns="http://schemas.openxmlformats.org/spreadsheetml/2006/main" count="25" uniqueCount="25">
  <si>
    <t>Evaluation Criteria</t>
  </si>
  <si>
    <t>Possible Points</t>
  </si>
  <si>
    <t>Total Points</t>
  </si>
  <si>
    <t>Ranking</t>
  </si>
  <si>
    <t>FINAL EVALUATION DOCUMENT</t>
  </si>
  <si>
    <t>Part 1.0 Corporate Overview</t>
  </si>
  <si>
    <t>Part 2.0 Technical Approach</t>
  </si>
  <si>
    <t>Part 3.0 Cost Proposal</t>
  </si>
  <si>
    <r>
      <t>RFP Number</t>
    </r>
    <r>
      <rPr>
        <b/>
        <sz val="14"/>
        <rFont val="Arial"/>
        <family val="2"/>
      </rPr>
      <t xml:space="preserve"> 6249 Z1</t>
    </r>
  </si>
  <si>
    <t>Licensure Information System</t>
  </si>
  <si>
    <r>
      <t xml:space="preserve">Opening Date: </t>
    </r>
    <r>
      <rPr>
        <b/>
        <sz val="14"/>
        <rFont val="Arial"/>
        <family val="2"/>
      </rPr>
      <t>Monday, June 15, 2020 2:00 pm</t>
    </r>
  </si>
  <si>
    <t>GCOM Software</t>
  </si>
  <si>
    <t>MST Solutions</t>
  </si>
  <si>
    <t>Tyler Technologies, Inc</t>
  </si>
  <si>
    <t>Vision33, Inc.</t>
  </si>
  <si>
    <t>GRM Information Management Services Inc. Visual Vault</t>
  </si>
  <si>
    <t>Oral Interview - Business</t>
  </si>
  <si>
    <t>Oral Interview - Technical</t>
  </si>
  <si>
    <t>Part 2.0 Business Requirements</t>
  </si>
  <si>
    <t>Part 2.0 Business Requirements (IT)</t>
  </si>
  <si>
    <t>Part 2.0 Technical Approach (IT)</t>
  </si>
  <si>
    <t>Proposals submitted by the following were deemed unresponsive:</t>
  </si>
  <si>
    <t xml:space="preserve"> - MTX Group, Inc. </t>
  </si>
  <si>
    <t xml:space="preserve"> - GL Suite, dba for GL Solutions</t>
  </si>
  <si>
    <t xml:space="preserve"> - [S]Cube, Inc.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</si>
</sst>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1" fillId="2" borderId="2" xfId="0" applyFont="1" applyFill="1" applyBorder="1"/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5" fillId="0" borderId="0" xfId="0" applyFont="1" applyAlignment="1">
      <alignment horizontal="center"/>
    </xf>
    <xf numFmtId="2" fontId="1" fillId="0" borderId="2" xfId="0" applyNumberFormat="1" applyFont="1" applyBorder="1"/>
    <xf numFmtId="2" fontId="1" fillId="0" borderId="14" xfId="0" applyNumberFormat="1" applyFont="1" applyBorder="1"/>
    <xf numFmtId="2" fontId="1" fillId="0" borderId="3" xfId="0" applyNumberFormat="1" applyFont="1" applyBorder="1"/>
    <xf numFmtId="0" fontId="1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1" fillId="0" borderId="19" xfId="0" applyFont="1" applyBorder="1"/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/>
    <xf numFmtId="2" fontId="1" fillId="0" borderId="21" xfId="0" applyNumberFormat="1" applyFont="1" applyBorder="1"/>
    <xf numFmtId="2" fontId="1" fillId="0" borderId="17" xfId="0" applyNumberFormat="1" applyFont="1" applyBorder="1"/>
    <xf numFmtId="2" fontId="1" fillId="0" borderId="22" xfId="0" applyNumberFormat="1" applyFont="1" applyBorder="1"/>
    <xf numFmtId="0" fontId="1" fillId="2" borderId="4" xfId="0" applyFont="1" applyFill="1" applyBorder="1"/>
    <xf numFmtId="2" fontId="1" fillId="0" borderId="4" xfId="0" applyNumberFormat="1" applyFont="1" applyFill="1" applyBorder="1"/>
    <xf numFmtId="2" fontId="1" fillId="0" borderId="5" xfId="0" applyNumberFormat="1" applyFont="1" applyFill="1" applyBorder="1"/>
    <xf numFmtId="0" fontId="1" fillId="0" borderId="1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Layout" zoomScaleNormal="100" workbookViewId="0">
      <selection activeCell="A22" sqref="A22:I22"/>
    </sheetView>
  </sheetViews>
  <sheetFormatPr defaultRowHeight="14.25" x14ac:dyDescent="0.2"/>
  <cols>
    <col min="1" max="2" width="17.28515625" style="1" customWidth="1"/>
    <col min="3" max="3" width="1.140625" style="1" customWidth="1"/>
    <col min="4" max="4" width="6.7109375" style="1" bestFit="1" customWidth="1"/>
    <col min="5" max="5" width="8.42578125" style="1" bestFit="1" customWidth="1"/>
    <col min="6" max="9" width="9.5703125" style="1" bestFit="1" customWidth="1"/>
    <col min="10" max="16384" width="9.140625" style="1"/>
  </cols>
  <sheetData>
    <row r="1" spans="1:10" ht="18.75" thickBot="1" x14ac:dyDescent="0.3">
      <c r="A1" s="4" t="s">
        <v>4</v>
      </c>
      <c r="B1" s="5"/>
      <c r="C1" s="5"/>
      <c r="D1" s="5"/>
      <c r="E1" s="5"/>
      <c r="F1" s="5"/>
      <c r="G1" s="5"/>
      <c r="H1" s="5"/>
      <c r="I1" s="6"/>
    </row>
    <row r="2" spans="1:10" ht="18" x14ac:dyDescent="0.25">
      <c r="A2" s="7" t="s">
        <v>8</v>
      </c>
      <c r="B2" s="7"/>
      <c r="C2" s="7"/>
      <c r="D2" s="7"/>
      <c r="E2" s="7"/>
      <c r="F2" s="7"/>
      <c r="G2" s="7"/>
      <c r="H2" s="7"/>
      <c r="I2" s="7"/>
    </row>
    <row r="3" spans="1:10" ht="18" x14ac:dyDescent="0.25">
      <c r="A3" s="16" t="s">
        <v>9</v>
      </c>
      <c r="B3" s="8"/>
      <c r="C3" s="8"/>
      <c r="D3" s="8"/>
      <c r="E3" s="8"/>
      <c r="F3" s="8"/>
      <c r="G3" s="8"/>
      <c r="H3" s="8"/>
      <c r="I3" s="8"/>
    </row>
    <row r="4" spans="1:10" ht="18" x14ac:dyDescent="0.25">
      <c r="A4" s="7" t="s">
        <v>10</v>
      </c>
      <c r="B4" s="7"/>
      <c r="C4" s="7"/>
      <c r="D4" s="7"/>
      <c r="E4" s="7"/>
      <c r="F4" s="7"/>
      <c r="G4" s="7"/>
      <c r="H4" s="7"/>
      <c r="I4" s="7"/>
    </row>
    <row r="5" spans="1:10" ht="15" thickBot="1" x14ac:dyDescent="0.25">
      <c r="J5" s="20"/>
    </row>
    <row r="6" spans="1:10" ht="164.25" customHeight="1" x14ac:dyDescent="0.2">
      <c r="A6" s="9" t="s">
        <v>0</v>
      </c>
      <c r="B6" s="10"/>
      <c r="C6" s="10"/>
      <c r="D6" s="2" t="s">
        <v>1</v>
      </c>
      <c r="E6" s="35" t="s">
        <v>11</v>
      </c>
      <c r="F6" s="35" t="s">
        <v>12</v>
      </c>
      <c r="G6" s="35" t="s">
        <v>13</v>
      </c>
      <c r="H6" s="35" t="s">
        <v>14</v>
      </c>
      <c r="I6" s="35" t="s">
        <v>15</v>
      </c>
      <c r="J6" s="21"/>
    </row>
    <row r="7" spans="1:10" ht="15" x14ac:dyDescent="0.25">
      <c r="A7" s="11" t="s">
        <v>5</v>
      </c>
      <c r="B7" s="12"/>
      <c r="C7" s="12"/>
      <c r="D7" s="3">
        <v>1400</v>
      </c>
      <c r="E7" s="17">
        <v>1138.18</v>
      </c>
      <c r="F7" s="17">
        <v>995.91</v>
      </c>
      <c r="G7" s="17">
        <v>1146.82</v>
      </c>
      <c r="H7" s="18">
        <v>723.64</v>
      </c>
      <c r="I7" s="19">
        <v>1211.3599999999999</v>
      </c>
      <c r="J7" s="21"/>
    </row>
    <row r="8" spans="1:10" ht="15" x14ac:dyDescent="0.25">
      <c r="A8" s="11" t="s">
        <v>19</v>
      </c>
      <c r="B8" s="12"/>
      <c r="C8" s="12"/>
      <c r="D8" s="3">
        <v>60</v>
      </c>
      <c r="E8" s="17">
        <v>52.36</v>
      </c>
      <c r="F8" s="17">
        <v>39.549999999999997</v>
      </c>
      <c r="G8" s="17">
        <v>46.09</v>
      </c>
      <c r="H8" s="18">
        <v>39.64</v>
      </c>
      <c r="I8" s="19">
        <v>51.64</v>
      </c>
      <c r="J8" s="21"/>
    </row>
    <row r="9" spans="1:10" ht="15" x14ac:dyDescent="0.25">
      <c r="A9" s="11" t="s">
        <v>18</v>
      </c>
      <c r="B9" s="12"/>
      <c r="C9" s="12"/>
      <c r="D9" s="3">
        <v>6650</v>
      </c>
      <c r="E9" s="17">
        <v>5264.25</v>
      </c>
      <c r="F9" s="17">
        <v>4598.38</v>
      </c>
      <c r="G9" s="17">
        <v>4508</v>
      </c>
      <c r="H9" s="18">
        <v>4090.25</v>
      </c>
      <c r="I9" s="19">
        <v>5956.5</v>
      </c>
      <c r="J9" s="21"/>
    </row>
    <row r="10" spans="1:10" ht="15" x14ac:dyDescent="0.25">
      <c r="A10" s="11" t="s">
        <v>6</v>
      </c>
      <c r="B10" s="12"/>
      <c r="C10" s="12"/>
      <c r="D10" s="3">
        <v>100</v>
      </c>
      <c r="E10" s="17">
        <v>76.45</v>
      </c>
      <c r="F10" s="17">
        <v>57.45</v>
      </c>
      <c r="G10" s="17">
        <v>62.27</v>
      </c>
      <c r="H10" s="18">
        <v>61.09</v>
      </c>
      <c r="I10" s="19">
        <v>92</v>
      </c>
      <c r="J10" s="21"/>
    </row>
    <row r="11" spans="1:10" ht="15" x14ac:dyDescent="0.25">
      <c r="A11" s="11" t="s">
        <v>20</v>
      </c>
      <c r="B11" s="12"/>
      <c r="C11" s="12"/>
      <c r="D11" s="3">
        <v>2020</v>
      </c>
      <c r="E11" s="17">
        <v>1444</v>
      </c>
      <c r="F11" s="17">
        <v>1367.33</v>
      </c>
      <c r="G11" s="17">
        <v>1206</v>
      </c>
      <c r="H11" s="18">
        <v>1230.33</v>
      </c>
      <c r="I11" s="19">
        <v>1489.67</v>
      </c>
      <c r="J11" s="21"/>
    </row>
    <row r="12" spans="1:10" ht="15" x14ac:dyDescent="0.25">
      <c r="A12" s="13" t="s">
        <v>7</v>
      </c>
      <c r="B12" s="14"/>
      <c r="C12" s="15"/>
      <c r="D12" s="3">
        <v>3200</v>
      </c>
      <c r="E12" s="17">
        <v>646.83000000000004</v>
      </c>
      <c r="F12" s="17">
        <v>1889.01</v>
      </c>
      <c r="G12" s="17">
        <v>3200</v>
      </c>
      <c r="H12" s="18">
        <v>2558.02</v>
      </c>
      <c r="I12" s="19">
        <v>2679.62</v>
      </c>
      <c r="J12" s="21"/>
    </row>
    <row r="13" spans="1:10" ht="15" x14ac:dyDescent="0.25">
      <c r="A13" s="13" t="s">
        <v>16</v>
      </c>
      <c r="B13" s="14"/>
      <c r="C13" s="15"/>
      <c r="D13" s="3">
        <v>5510</v>
      </c>
      <c r="E13" s="17">
        <v>0</v>
      </c>
      <c r="F13" s="17">
        <v>3598.64</v>
      </c>
      <c r="G13" s="17">
        <v>4527.6400000000003</v>
      </c>
      <c r="H13" s="18">
        <v>4499</v>
      </c>
      <c r="I13" s="19">
        <v>5070.7299999999996</v>
      </c>
      <c r="J13" s="21"/>
    </row>
    <row r="14" spans="1:10" ht="15.75" thickBot="1" x14ac:dyDescent="0.3">
      <c r="A14" s="13" t="s">
        <v>17</v>
      </c>
      <c r="B14" s="14"/>
      <c r="C14" s="15"/>
      <c r="D14" s="28">
        <v>400</v>
      </c>
      <c r="E14" s="29">
        <v>0</v>
      </c>
      <c r="F14" s="29">
        <v>309</v>
      </c>
      <c r="G14" s="29">
        <v>309.67</v>
      </c>
      <c r="H14" s="30">
        <v>336</v>
      </c>
      <c r="I14" s="31">
        <v>353.67</v>
      </c>
      <c r="J14" s="21"/>
    </row>
    <row r="15" spans="1:10" ht="15.75" thickBot="1" x14ac:dyDescent="0.3">
      <c r="A15" s="11" t="s">
        <v>2</v>
      </c>
      <c r="B15" s="12"/>
      <c r="C15" s="12"/>
      <c r="D15" s="32">
        <f>SUM(D7:D14)</f>
        <v>19340</v>
      </c>
      <c r="E15" s="33">
        <f>SUM(E7:E14)</f>
        <v>8622.07</v>
      </c>
      <c r="F15" s="33">
        <f t="shared" ref="F15:I15" si="0">SUM(F7:F14)</f>
        <v>12855.269999999999</v>
      </c>
      <c r="G15" s="33">
        <f t="shared" si="0"/>
        <v>15006.49</v>
      </c>
      <c r="H15" s="33">
        <f t="shared" si="0"/>
        <v>13537.97</v>
      </c>
      <c r="I15" s="34">
        <f t="shared" si="0"/>
        <v>16905.189999999999</v>
      </c>
      <c r="J15" s="21"/>
    </row>
    <row r="16" spans="1:10" ht="15.75" thickBot="1" x14ac:dyDescent="0.3">
      <c r="A16" s="22" t="s">
        <v>3</v>
      </c>
      <c r="B16" s="23"/>
      <c r="C16" s="23"/>
      <c r="D16" s="24"/>
      <c r="E16" s="25">
        <v>5</v>
      </c>
      <c r="F16" s="25">
        <v>4</v>
      </c>
      <c r="G16" s="25">
        <v>2</v>
      </c>
      <c r="H16" s="26">
        <v>3</v>
      </c>
      <c r="I16" s="27">
        <v>1</v>
      </c>
    </row>
    <row r="18" spans="1:9" ht="15" customHeight="1" x14ac:dyDescent="0.2">
      <c r="A18" s="37" t="s">
        <v>21</v>
      </c>
      <c r="B18" s="36"/>
      <c r="C18" s="36"/>
      <c r="D18" s="36"/>
      <c r="E18" s="36"/>
      <c r="F18" s="36"/>
      <c r="G18" s="36"/>
      <c r="H18" s="36"/>
      <c r="I18" s="38"/>
    </row>
    <row r="19" spans="1:9" ht="15" customHeight="1" x14ac:dyDescent="0.2">
      <c r="A19" s="40" t="s">
        <v>22</v>
      </c>
      <c r="B19" s="39"/>
      <c r="C19" s="39"/>
      <c r="D19" s="39"/>
      <c r="E19" s="39"/>
      <c r="F19" s="39"/>
      <c r="G19" s="39"/>
      <c r="H19" s="39"/>
      <c r="I19" s="41"/>
    </row>
    <row r="20" spans="1:9" ht="15" customHeight="1" x14ac:dyDescent="0.2">
      <c r="A20" s="40" t="s">
        <v>23</v>
      </c>
      <c r="B20" s="39"/>
      <c r="C20" s="39"/>
      <c r="D20" s="39"/>
      <c r="E20" s="39"/>
      <c r="F20" s="39"/>
      <c r="G20" s="39"/>
      <c r="H20" s="39"/>
      <c r="I20" s="41"/>
    </row>
    <row r="21" spans="1:9" ht="15" customHeight="1" x14ac:dyDescent="0.2">
      <c r="A21" s="40" t="s">
        <v>24</v>
      </c>
      <c r="B21" s="39"/>
      <c r="C21" s="39"/>
      <c r="D21" s="39"/>
      <c r="E21" s="39"/>
      <c r="F21" s="39"/>
      <c r="G21" s="39"/>
      <c r="H21" s="39"/>
      <c r="I21" s="41"/>
    </row>
    <row r="22" spans="1:9" x14ac:dyDescent="0.2">
      <c r="A22" s="42"/>
      <c r="B22" s="43"/>
      <c r="C22" s="43"/>
      <c r="D22" s="43"/>
      <c r="E22" s="43"/>
      <c r="F22" s="43"/>
      <c r="G22" s="43"/>
      <c r="H22" s="43"/>
      <c r="I22" s="44"/>
    </row>
  </sheetData>
  <mergeCells count="20">
    <mergeCell ref="A19:I19"/>
    <mergeCell ref="A22:I22"/>
    <mergeCell ref="A20:I20"/>
    <mergeCell ref="A21:I21"/>
    <mergeCell ref="A9:C9"/>
    <mergeCell ref="A10:C10"/>
    <mergeCell ref="A13:C13"/>
    <mergeCell ref="A14:C14"/>
    <mergeCell ref="A18:I18"/>
    <mergeCell ref="A16:C16"/>
    <mergeCell ref="A1:I1"/>
    <mergeCell ref="A2:I2"/>
    <mergeCell ref="A3:I3"/>
    <mergeCell ref="A4:I4"/>
    <mergeCell ref="A6:C6"/>
    <mergeCell ref="A7:C7"/>
    <mergeCell ref="A11:C11"/>
    <mergeCell ref="A12:C12"/>
    <mergeCell ref="A15:C15"/>
    <mergeCell ref="A8:C8"/>
  </mergeCells>
  <pageMargins left="0.45" right="0.45" top="0.75" bottom="0.75" header="0.3" footer="0.3"/>
  <pageSetup orientation="portrait" r:id="rId1"/>
  <headerFoot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Evaluation Document</vt:lpstr>
    </vt:vector>
  </TitlesOfParts>
  <Company>StofNE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Crouse</dc:creator>
  <cp:lastModifiedBy>Connie Heinrichs</cp:lastModifiedBy>
  <cp:lastPrinted>2020-08-25T21:56:20Z</cp:lastPrinted>
  <dcterms:created xsi:type="dcterms:W3CDTF">2011-12-16T03:34:11Z</dcterms:created>
  <dcterms:modified xsi:type="dcterms:W3CDTF">2020-08-26T01:49:24Z</dcterms:modified>
</cp:coreProperties>
</file>